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8150DF87-B56D-4327-8F7F-7AD65FC2EEC3}" xr6:coauthVersionLast="38" xr6:coauthVersionMax="38" xr10:uidLastSave="{00000000-0000-0000-0000-000000000000}"/>
  <bookViews>
    <workbookView xWindow="0" yWindow="0" windowWidth="23040" windowHeight="9828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45" i="1" l="1"/>
  <c r="H31" i="1"/>
  <c r="I47" i="1"/>
  <c r="J47" i="1"/>
  <c r="K47" i="1"/>
  <c r="L47" i="1"/>
  <c r="H43" i="1"/>
  <c r="H36" i="1"/>
  <c r="H29" i="1"/>
  <c r="H41" i="1"/>
  <c r="H34" i="1"/>
  <c r="H27" i="1"/>
  <c r="H42" i="1"/>
  <c r="H35" i="1"/>
  <c r="H28" i="1"/>
  <c r="H24" i="1" l="1"/>
  <c r="H22" i="1" l="1"/>
  <c r="I45" i="1" l="1"/>
  <c r="K45" i="1" l="1"/>
  <c r="L48" i="1"/>
  <c r="H45" i="1" l="1"/>
  <c r="H33" i="1"/>
  <c r="H21" i="1" l="1"/>
  <c r="K48" i="1" l="1"/>
  <c r="J48" i="1"/>
  <c r="H47" i="1" l="1"/>
  <c r="H48" i="1" s="1"/>
  <c r="I48" i="1"/>
</calcChain>
</file>

<file path=xl/sharedStrings.xml><?xml version="1.0" encoding="utf-8"?>
<sst xmlns="http://schemas.openxmlformats.org/spreadsheetml/2006/main" count="153" uniqueCount="94">
  <si>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</si>
  <si>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</si>
  <si>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</si>
  <si>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</si>
  <si>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</si>
  <si>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</si>
  <si>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</si>
  <si>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</si>
  <si>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</si>
  <si>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</si>
  <si>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№  п/п</t>
  </si>
  <si>
    <t>1.</t>
  </si>
  <si>
    <t>Наименование мероприятий</t>
  </si>
  <si>
    <t>Местная администрация Муниципального образования Муниципальный округ Озеро Долгое</t>
  </si>
  <si>
    <t>КБК</t>
  </si>
  <si>
    <t>ОКПД ОКВЭД</t>
  </si>
  <si>
    <t>Адрес реализации мероприятия</t>
  </si>
  <si>
    <t>Ожидаемый результат в натуральных показателях</t>
  </si>
  <si>
    <t>Годовой объём финансирования мероприятий (тыс.руб.)</t>
  </si>
  <si>
    <t>В т.ч. по кварталам</t>
  </si>
  <si>
    <t>1 кв.</t>
  </si>
  <si>
    <t>2 кв.</t>
  </si>
  <si>
    <t>3 кв.</t>
  </si>
  <si>
    <t xml:space="preserve"> 4 кв.</t>
  </si>
  <si>
    <t>2.</t>
  </si>
  <si>
    <t>ВСЕГО по программе</t>
  </si>
  <si>
    <t xml:space="preserve">       Е.К. Елисеева</t>
  </si>
  <si>
    <t xml:space="preserve"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 Муниципальный округ Озеро Долгое на 2019 год       </t>
  </si>
  <si>
    <t>Создание условий, обеспечивающих возможность для жителей МО МО Озеро Долгое вести здоровый образ жизни, систематически заниматься физической культурой и спортом, получать доступ к развитой спортивной инфраструктуре, популяризация физической культуры и спорта среди различных групп населения.</t>
  </si>
  <si>
    <t>2019 год</t>
  </si>
  <si>
    <t xml:space="preserve">Формирование мотивации у жителей к занятиям физической культурой и спортом и создание условий для реализации существующих и возникающих потребностей к данным занятиям и здоровому образу жизни;
Сохранение и укрепление физического и психического здоровья людей, увеличение количества жителей МО МО Озеро Долгое регулярно занимающихся физической культурой и спортом;
Популяризация физической культуры и спорта среди различных групп населения;
Развитие массового спорта, физкультурно-спортивного движения среди граждан Муниципального образования;
Организация и проведение муниципальных официальных физкультурных мероприятий, физкультурно-оздоровительных мероприятий и спортивных мероприятий, а также организация физкультурно-спортивной работы на территории округа.
</t>
  </si>
  <si>
    <t xml:space="preserve">УТВЕРЖДЕНО
Распоряжением МА МО МО Озеро Долгое 
от _____ 201_ г № ____  Приложение № ___   
</t>
  </si>
  <si>
    <t>968 11 01 79508 00 241 244 226</t>
  </si>
  <si>
    <t>Территория МО МО Озеро Долгое</t>
  </si>
  <si>
    <t>3.</t>
  </si>
  <si>
    <t>Организация и проведение занятий в оздоровительной группе физического воспитания и развития в бассейне для жителей округа</t>
  </si>
  <si>
    <t>Бассейн, на территории Приморского района</t>
  </si>
  <si>
    <t>по обеспечению условий для развития на территории 
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 Муниципальный округ Озеро Долгое на 2019 год</t>
  </si>
  <si>
    <t>по обеспечению условий для развития на территории 
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 Муниципальный округ Озеро Долгое  на 2019 год</t>
  </si>
  <si>
    <t>Итого КБК 968 11 01 79508 00 241 244 226</t>
  </si>
  <si>
    <t>4.</t>
  </si>
  <si>
    <t>968 11 02 79 508 00 241 244 226</t>
  </si>
  <si>
    <t>50 чел.</t>
  </si>
  <si>
    <t>Организация и проведение спортивных соревнований среди жителей, занимающихся в оздоровительной группе физического воспитания на озеро Долгое</t>
  </si>
  <si>
    <t>60 чел.</t>
  </si>
  <si>
    <t>5.</t>
  </si>
  <si>
    <t>968 11 01 79 508 00 241 244 226</t>
  </si>
  <si>
    <r>
      <rPr>
        <sz val="10"/>
        <rFont val="Times New Roman"/>
        <family val="1"/>
        <charset val="204"/>
      </rPr>
      <t>Закон Санкт-Петербурга от 23.09. 2009г. № 420-79 «Об организации местного самоуправления в Санкт-Петербурге» ст.10 п.2, пп 6.
- Федеральный закон от 04 декабря 2007 года № 329-ФЗ «О физической культуре и спорте в Российской Федерации» (ред. 29.07.2018 г.), Закон Санкт-Петербурга от 11.11.2009 г. № 532-105 «Об основах политики Санкт-Петербурга в области физической культуры и спорта» (ред. 18.07.18 г.)
- Постановление Местной администрации МО МО Озеро Долгое от 12.07.2016 года № 01-05/16  «Об утверждении «Положения об обеспечении условий для развития на территории Муниципального образования Муниципальный округ Озеро Долгое физической культуры и массового спорта, организации и проведения официальных физкультурных мероприятий, физкультурно-оздоровительных мероприятий и спортивных мероприятий Муниципального образования Муниципальный округ Озеро Долгое»                                                                                                                                                                      - Устав Муниципального образования Муниципальный округ Озеро Долгое.</t>
    </r>
    <r>
      <rPr>
        <sz val="10"/>
        <color indexed="8"/>
        <rFont val="Times New Roman"/>
        <family val="1"/>
        <charset val="204"/>
      </rPr>
      <t xml:space="preserve">
</t>
    </r>
  </si>
  <si>
    <t>450 участников и 200 - 300 болельщиков</t>
  </si>
  <si>
    <t>Итого КБК 968 11 02 79 508 00 241 244 226</t>
  </si>
  <si>
    <t>6.</t>
  </si>
  <si>
    <t>93.11.10.000</t>
  </si>
  <si>
    <t>93.19.13.000</t>
  </si>
  <si>
    <t>85.41.21.000/85.41.1</t>
  </si>
  <si>
    <t>93.19.11.000</t>
  </si>
  <si>
    <r>
      <t xml:space="preserve"> - Объём финансирования - </t>
    </r>
    <r>
      <rPr>
        <b/>
        <sz val="11"/>
        <color theme="1"/>
        <rFont val="Times New Roman"/>
        <family val="1"/>
        <charset val="204"/>
      </rPr>
      <t>2 271 000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 xml:space="preserve">руб. </t>
    </r>
    <r>
      <rPr>
        <sz val="10"/>
        <color indexed="8"/>
        <rFont val="Times New Roman"/>
        <family val="1"/>
        <charset val="204"/>
      </rPr>
      <t xml:space="preserve">(Два миллиона двести семьдесят одна тысяча руб.00 коп.)
 - Источник финансирования – средства местного бюджета Муниципального образования Муниципальный округ Озеро Долгое
</t>
    </r>
  </si>
  <si>
    <r>
      <t>Оценивая эффективность мероприятий, проводимых в рамках данной программы необходимо учитывать, что для подобных мероприятий характерна «запаздывающая» эффективность, когда результаты от того   или   иного  мероприятия  могут  появиться  только   через   несколько  лет.   В   целом результативность     реализации Программы измеряется
• увеличением числа граждан систематически занимающихся физической культурой и спортом и ведущих здоровый образ жизни, что в свою очередь приведет к снижению среднего количества дней временной нетрудоспособности, снижению количества пропусков учебных занятий, что будет способствовать качеству учебных и воспитательных процессов.
В дополнение к этим показателя оценка эффективности, оценка результативности реализации Программы осуществляется на основе использования системы объективных критериев, которые выступают в качестве оценочных показателей (индикаторов). Они представлены нравственно-духовными и количественными параметрами.
Нравственно-духовные параметры:
- повышение уровня профилактики заболеваний и укрепление здоровья населения округа, повышение уровня доступности занятиями физическими упражнениями и спортом. Возможность непрерывности физического воспитания различных возрастных групп граждан на всех этапах их жизнедеятельности.
Количественные параметры - это количество:
• граждан, принявших участие в спортивно-массовых и физкультурных мероприятиях - 1100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человек;
• проведенных физкультурных занятий (спортивными танцами, оздоровительными танцами, занятиями в оздоровительной группе по плаванию) – 3026 занятия и пр.
</t>
    </r>
  </si>
  <si>
    <t>Организация и проведение занятий спортивными танцами с жителями округа (148 занятия)</t>
  </si>
  <si>
    <t>Организация и проведение занятий в группе оздоровительных танцев для женщин, проживающих на территории округа (78 занятия)</t>
  </si>
  <si>
    <t>Месяц проведения</t>
  </si>
  <si>
    <t>июнь</t>
  </si>
  <si>
    <t>август</t>
  </si>
  <si>
    <t>ноябрь</t>
  </si>
  <si>
    <t>2 квартал</t>
  </si>
  <si>
    <t>3 квартал</t>
  </si>
  <si>
    <t>4 квартал</t>
  </si>
  <si>
    <t>1 квартал</t>
  </si>
  <si>
    <t>январь-март</t>
  </si>
  <si>
    <t>февраль-март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</si>
  <si>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</si>
  <si>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</si>
  <si>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</si>
  <si>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</si>
  <si>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</si>
  <si>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</si>
  <si>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</si>
  <si>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</si>
  <si>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</si>
  <si>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Организация и проведение занятий в группе оздоровительных танцев для женщин, проживающих на территории округа (24 занятия)</t>
  </si>
  <si>
    <t>20 чел./24 зан.</t>
  </si>
  <si>
    <t>20 чел./6 зан.</t>
  </si>
  <si>
    <t>40 чел./42 зан.</t>
  </si>
  <si>
    <t>40 чел./48 зан.</t>
  </si>
  <si>
    <t>40 чел./12 зан.</t>
  </si>
  <si>
    <t>40 чел./46 зан.</t>
  </si>
  <si>
    <t>апрель-июнь</t>
  </si>
  <si>
    <t>100 чел./800 зан.</t>
  </si>
  <si>
    <t>75 чел./600 зан.</t>
  </si>
  <si>
    <t>сентябрь</t>
  </si>
  <si>
    <t>октябрь-декабрь</t>
  </si>
  <si>
    <t>Начальник организационного сектора МА МО МО Озеро Долгое</t>
  </si>
  <si>
    <t>Организация и проведение спортивно-праздничного мероприятия "Веселое путешествие"</t>
  </si>
  <si>
    <r>
      <rPr>
        <i/>
        <sz val="10"/>
        <rFont val="Times New Roman"/>
        <family val="1"/>
        <charset val="204"/>
      </rPr>
      <t>Организация и проведение турнира по волейболу среди жителей округ</t>
    </r>
    <r>
      <rPr>
        <sz val="10"/>
        <rFont val="Times New Roman"/>
        <family val="1"/>
        <charset val="204"/>
      </rPr>
      <t>а</t>
    </r>
  </si>
  <si>
    <t xml:space="preserve">УТВЕРЖДЕНО
Распоряжением МА МО МО Озеро Долгое 
от 19.10.2018 г  № 01-04/40        Приложение № 6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</si>
</sst>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i/>
      <sz val="10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i/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49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 readingOrder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4" fillId="0" borderId="5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left" vertical="top" wrapText="1" justifyLastLine="1" readingOrder="1"/>
    </xf>
    <xf numFmtId="0" fontId="9" fillId="0" borderId="5" xfId="0" applyFont="1" applyBorder="1" applyAlignment="1">
      <alignment horizontal="left" vertical="top" wrapText="1" readingOrder="1"/>
    </xf>
    <xf numFmtId="0" fontId="10" fillId="0" borderId="5" xfId="0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left" vertical="top" wrapText="1" justifyLastLine="1" readingOrder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" fontId="18" fillId="0" borderId="5" xfId="0" applyNumberFormat="1" applyFont="1" applyBorder="1" applyAlignment="1">
      <alignment horizontal="left" vertical="top" wrapText="1" justifyLastLine="1" readingOrder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top" wrapText="1" readingOrder="1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top" wrapText="1" readingOrder="1"/>
    </xf>
    <xf numFmtId="0" fontId="18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4" fillId="0" borderId="0" xfId="0" applyFont="1"/>
    <xf numFmtId="0" fontId="22" fillId="0" borderId="5" xfId="0" applyFont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 readingOrder="1"/>
    </xf>
    <xf numFmtId="1" fontId="8" fillId="0" borderId="5" xfId="0" applyNumberFormat="1" applyFont="1" applyBorder="1" applyAlignment="1">
      <alignment horizontal="left" vertical="top" wrapText="1" justifyLastLine="1" readingOrder="1"/>
    </xf>
    <xf numFmtId="0" fontId="25" fillId="0" borderId="5" xfId="0" applyFont="1" applyBorder="1" applyAlignment="1">
      <alignment horizontal="left" vertical="top" wrapText="1" readingOrder="1"/>
    </xf>
    <xf numFmtId="0" fontId="8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top" wrapText="1" readingOrder="1"/>
    </xf>
    <xf numFmtId="1" fontId="16" fillId="0" borderId="8" xfId="0" applyNumberFormat="1" applyFont="1" applyBorder="1" applyAlignment="1">
      <alignment horizontal="left" vertical="top" wrapText="1" justifyLastLine="1" readingOrder="1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top" wrapText="1" readingOrder="1"/>
    </xf>
    <xf numFmtId="1" fontId="8" fillId="0" borderId="8" xfId="0" applyNumberFormat="1" applyFont="1" applyBorder="1" applyAlignment="1">
      <alignment horizontal="left" vertical="top" wrapText="1" justifyLastLine="1" readingOrder="1"/>
    </xf>
    <xf numFmtId="0" fontId="25" fillId="0" borderId="8" xfId="0" applyFont="1" applyBorder="1" applyAlignment="1">
      <alignment horizontal="left" vertical="top" wrapText="1" readingOrder="1"/>
    </xf>
    <xf numFmtId="0" fontId="8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13" xfId="0" applyBorder="1" applyAlignment="1"/>
    <xf numFmtId="0" fontId="23" fillId="0" borderId="12" xfId="0" applyFont="1" applyBorder="1" applyAlignment="1">
      <alignment horizontal="center" vertical="center"/>
    </xf>
    <xf numFmtId="1" fontId="26" fillId="0" borderId="8" xfId="0" applyNumberFormat="1" applyFont="1" applyBorder="1" applyAlignment="1">
      <alignment horizontal="center" vertical="top" wrapText="1" justifyLastLine="1" readingOrder="1"/>
    </xf>
    <xf numFmtId="0" fontId="10" fillId="0" borderId="5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top" wrapText="1" justifyLastLine="1" readingOrder="1"/>
    </xf>
    <xf numFmtId="0" fontId="0" fillId="0" borderId="0" xfId="0" applyAlignment="1">
      <alignment horizontal="center" readingOrder="1"/>
    </xf>
    <xf numFmtId="1" fontId="8" fillId="0" borderId="5" xfId="0" applyNumberFormat="1" applyFont="1" applyBorder="1" applyAlignment="1">
      <alignment horizontal="center" vertical="top" wrapText="1" justifyLastLine="1" readingOrder="1"/>
    </xf>
    <xf numFmtId="1" fontId="18" fillId="0" borderId="5" xfId="0" applyNumberFormat="1" applyFont="1" applyBorder="1" applyAlignment="1">
      <alignment horizontal="center" vertical="top" wrapText="1" justifyLastLine="1" readingOrder="1"/>
    </xf>
    <xf numFmtId="49" fontId="6" fillId="0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7" xfId="0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0" fillId="0" borderId="8" xfId="0" applyBorder="1" applyAlignment="1"/>
    <xf numFmtId="0" fontId="0" fillId="0" borderId="6" xfId="0" applyBorder="1" applyAlignment="1"/>
    <xf numFmtId="0" fontId="25" fillId="0" borderId="5" xfId="0" applyFont="1" applyBorder="1" applyAlignment="1">
      <alignment vertical="top"/>
    </xf>
    <xf numFmtId="0" fontId="8" fillId="0" borderId="5" xfId="0" applyFont="1" applyBorder="1" applyAlignment="1">
      <alignment horizontal="center" vertical="center" wrapText="1"/>
    </xf>
    <xf numFmtId="0" fontId="25" fillId="0" borderId="8" xfId="0" applyFont="1" applyBorder="1" applyAlignment="1">
      <alignment vertical="top"/>
    </xf>
    <xf numFmtId="0" fontId="8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zoomScale="98" zoomScaleNormal="98" workbookViewId="0">
      <selection activeCell="H45" sqref="H45:L45"/>
    </sheetView>
  </sheetViews>
  <sheetFormatPr defaultRowHeight="14.4" x14ac:dyDescent="0.3"/>
  <cols>
    <col min="1" max="1" width="5.6640625" customWidth="1"/>
    <col min="2" max="2" width="22.5546875" customWidth="1"/>
    <col min="3" max="3" width="24" customWidth="1"/>
    <col min="4" max="4" width="11.6640625" customWidth="1"/>
    <col min="5" max="5" width="0.109375" hidden="1" customWidth="1"/>
    <col min="6" max="6" width="10" customWidth="1"/>
    <col min="7" max="7" width="15.44140625" customWidth="1"/>
    <col min="8" max="8" width="8.88671875" customWidth="1"/>
    <col min="9" max="9" width="7.33203125" customWidth="1"/>
    <col min="10" max="10" width="7" customWidth="1"/>
    <col min="11" max="11" width="7.109375" customWidth="1"/>
    <col min="12" max="12" width="8.44140625" customWidth="1"/>
  </cols>
  <sheetData>
    <row r="1" spans="1:12" ht="10.5" customHeight="1" x14ac:dyDescent="0.3"/>
    <row r="2" spans="1:12" ht="65.25" customHeight="1" x14ac:dyDescent="0.3">
      <c r="D2" s="126" t="s">
        <v>31</v>
      </c>
      <c r="E2" s="127"/>
      <c r="F2" s="127"/>
      <c r="G2" s="128"/>
      <c r="H2" s="119" t="s">
        <v>93</v>
      </c>
      <c r="I2" s="120"/>
      <c r="J2" s="120"/>
      <c r="K2" s="120"/>
      <c r="L2" s="121"/>
    </row>
    <row r="3" spans="1:12" ht="9.75" customHeight="1" x14ac:dyDescent="0.3">
      <c r="E3" s="2"/>
      <c r="F3" s="2"/>
      <c r="G3" s="2"/>
      <c r="H3" s="2"/>
      <c r="I3" s="6"/>
      <c r="J3" s="6"/>
      <c r="K3" s="6"/>
      <c r="L3" s="6"/>
    </row>
    <row r="4" spans="1:12" ht="15.6" x14ac:dyDescent="0.3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67.5" customHeight="1" x14ac:dyDescent="0.3">
      <c r="A5" s="123" t="s">
        <v>37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59.25" customHeight="1" x14ac:dyDescent="0.3">
      <c r="A6" s="124" t="s">
        <v>1</v>
      </c>
      <c r="B6" s="125"/>
      <c r="C6" s="109" t="s">
        <v>27</v>
      </c>
      <c r="D6" s="110"/>
      <c r="E6" s="111"/>
      <c r="F6" s="111"/>
      <c r="G6" s="111"/>
      <c r="H6" s="111"/>
      <c r="I6" s="111"/>
      <c r="J6" s="111"/>
      <c r="K6" s="111"/>
      <c r="L6" s="112"/>
    </row>
    <row r="7" spans="1:12" ht="150.6" customHeight="1" x14ac:dyDescent="0.3">
      <c r="A7" s="103" t="s">
        <v>2</v>
      </c>
      <c r="B7" s="104"/>
      <c r="C7" s="109" t="s">
        <v>47</v>
      </c>
      <c r="D7" s="110"/>
      <c r="E7" s="111"/>
      <c r="F7" s="111"/>
      <c r="G7" s="111"/>
      <c r="H7" s="111"/>
      <c r="I7" s="111"/>
      <c r="J7" s="111"/>
      <c r="K7" s="111"/>
      <c r="L7" s="112"/>
    </row>
    <row r="8" spans="1:12" ht="34.200000000000003" customHeight="1" x14ac:dyDescent="0.3">
      <c r="A8" s="103" t="s">
        <v>3</v>
      </c>
      <c r="B8" s="104"/>
      <c r="C8" s="105" t="s">
        <v>13</v>
      </c>
      <c r="D8" s="106"/>
      <c r="E8" s="117"/>
      <c r="F8" s="117"/>
      <c r="G8" s="117"/>
      <c r="H8" s="117"/>
      <c r="I8" s="117"/>
      <c r="J8" s="117"/>
      <c r="K8" s="117"/>
      <c r="L8" s="118"/>
    </row>
    <row r="9" spans="1:12" ht="42.75" customHeight="1" x14ac:dyDescent="0.3">
      <c r="A9" s="103" t="s">
        <v>4</v>
      </c>
      <c r="B9" s="104"/>
      <c r="C9" s="109" t="s">
        <v>28</v>
      </c>
      <c r="D9" s="110"/>
      <c r="E9" s="111"/>
      <c r="F9" s="111"/>
      <c r="G9" s="111"/>
      <c r="H9" s="111"/>
      <c r="I9" s="111"/>
      <c r="J9" s="111"/>
      <c r="K9" s="111"/>
      <c r="L9" s="112"/>
    </row>
    <row r="10" spans="1:12" ht="111" customHeight="1" x14ac:dyDescent="0.3">
      <c r="A10" s="103" t="s">
        <v>5</v>
      </c>
      <c r="B10" s="104"/>
      <c r="C10" s="109" t="s">
        <v>30</v>
      </c>
      <c r="D10" s="110"/>
      <c r="E10" s="111"/>
      <c r="F10" s="111"/>
      <c r="G10" s="111"/>
      <c r="H10" s="111"/>
      <c r="I10" s="111"/>
      <c r="J10" s="111"/>
      <c r="K10" s="111"/>
      <c r="L10" s="112"/>
    </row>
    <row r="11" spans="1:12" x14ac:dyDescent="0.3">
      <c r="A11" s="103" t="s">
        <v>6</v>
      </c>
      <c r="B11" s="104"/>
      <c r="C11" s="105" t="s">
        <v>29</v>
      </c>
      <c r="D11" s="106"/>
      <c r="E11" s="107"/>
      <c r="F11" s="107"/>
      <c r="G11" s="107"/>
      <c r="H11" s="107"/>
      <c r="I11" s="107"/>
      <c r="J11" s="107"/>
      <c r="K11" s="107"/>
      <c r="L11" s="108"/>
    </row>
    <row r="12" spans="1:12" ht="51" customHeight="1" x14ac:dyDescent="0.3">
      <c r="A12" s="103" t="s">
        <v>7</v>
      </c>
      <c r="B12" s="104"/>
      <c r="C12" s="109" t="s">
        <v>55</v>
      </c>
      <c r="D12" s="110"/>
      <c r="E12" s="111"/>
      <c r="F12" s="111"/>
      <c r="G12" s="111"/>
      <c r="H12" s="111"/>
      <c r="I12" s="111"/>
      <c r="J12" s="111"/>
      <c r="K12" s="111"/>
      <c r="L12" s="112"/>
    </row>
    <row r="13" spans="1:12" ht="234" customHeight="1" x14ac:dyDescent="0.3">
      <c r="A13" s="103" t="s">
        <v>8</v>
      </c>
      <c r="B13" s="104"/>
      <c r="C13" s="113" t="s">
        <v>56</v>
      </c>
      <c r="D13" s="114"/>
      <c r="E13" s="115"/>
      <c r="F13" s="115"/>
      <c r="G13" s="115"/>
      <c r="H13" s="115"/>
      <c r="I13" s="115"/>
      <c r="J13" s="115"/>
      <c r="K13" s="115"/>
      <c r="L13" s="116"/>
    </row>
    <row r="14" spans="1:12" ht="15.6" x14ac:dyDescent="0.3">
      <c r="A14" s="80" t="s">
        <v>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ht="71.25" customHeight="1" x14ac:dyDescent="0.3">
      <c r="A15" s="81" t="s">
        <v>38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x14ac:dyDescent="0.3">
      <c r="A16" s="83" t="s">
        <v>10</v>
      </c>
      <c r="B16" s="86" t="s">
        <v>12</v>
      </c>
      <c r="C16" s="88" t="s">
        <v>14</v>
      </c>
      <c r="D16" s="32"/>
      <c r="E16" s="91" t="s">
        <v>15</v>
      </c>
      <c r="F16" s="94" t="s">
        <v>16</v>
      </c>
      <c r="G16" s="94" t="s">
        <v>17</v>
      </c>
      <c r="H16" s="91" t="s">
        <v>18</v>
      </c>
      <c r="I16" s="101" t="s">
        <v>19</v>
      </c>
      <c r="J16" s="102"/>
      <c r="K16" s="102"/>
      <c r="L16" s="102"/>
    </row>
    <row r="17" spans="1:12" x14ac:dyDescent="0.3">
      <c r="A17" s="84"/>
      <c r="B17" s="86"/>
      <c r="C17" s="89"/>
      <c r="D17" s="30"/>
      <c r="E17" s="92"/>
      <c r="F17" s="95"/>
      <c r="G17" s="97"/>
      <c r="H17" s="99"/>
      <c r="I17" s="77" t="s">
        <v>20</v>
      </c>
      <c r="J17" s="77" t="s">
        <v>21</v>
      </c>
      <c r="K17" s="77" t="s">
        <v>22</v>
      </c>
      <c r="L17" s="77" t="s">
        <v>23</v>
      </c>
    </row>
    <row r="18" spans="1:12" ht="26.4" x14ac:dyDescent="0.3">
      <c r="A18" s="84"/>
      <c r="B18" s="86"/>
      <c r="C18" s="89"/>
      <c r="D18" s="33" t="s">
        <v>59</v>
      </c>
      <c r="E18" s="92"/>
      <c r="F18" s="95"/>
      <c r="G18" s="97"/>
      <c r="H18" s="99"/>
      <c r="I18" s="78"/>
      <c r="J18" s="78"/>
      <c r="K18" s="78"/>
      <c r="L18" s="78"/>
    </row>
    <row r="19" spans="1:12" ht="57.75" customHeight="1" thickBot="1" x14ac:dyDescent="0.35">
      <c r="A19" s="85"/>
      <c r="B19" s="87"/>
      <c r="C19" s="90"/>
      <c r="D19" s="31"/>
      <c r="E19" s="93"/>
      <c r="F19" s="96"/>
      <c r="G19" s="98"/>
      <c r="H19" s="100"/>
      <c r="I19" s="79"/>
      <c r="J19" s="79"/>
      <c r="K19" s="79"/>
      <c r="L19" s="79"/>
    </row>
    <row r="20" spans="1:12" ht="21.75" customHeight="1" x14ac:dyDescent="0.3">
      <c r="A20" s="59"/>
      <c r="B20" s="60"/>
      <c r="C20" s="61"/>
      <c r="D20" s="67" t="s">
        <v>66</v>
      </c>
      <c r="E20" s="62"/>
      <c r="F20" s="63"/>
      <c r="G20" s="64"/>
      <c r="H20" s="64"/>
      <c r="I20" s="65"/>
      <c r="J20" s="65"/>
      <c r="K20" s="65"/>
      <c r="L20" s="66"/>
    </row>
    <row r="21" spans="1:12" ht="98.25" customHeight="1" x14ac:dyDescent="0.3">
      <c r="A21" s="71" t="s">
        <v>11</v>
      </c>
      <c r="B21" s="9" t="s">
        <v>78</v>
      </c>
      <c r="C21" s="8" t="s">
        <v>32</v>
      </c>
      <c r="D21" s="72" t="s">
        <v>67</v>
      </c>
      <c r="E21" s="3" t="s">
        <v>53</v>
      </c>
      <c r="F21" s="4" t="s">
        <v>33</v>
      </c>
      <c r="G21" s="13" t="s">
        <v>79</v>
      </c>
      <c r="H21" s="13">
        <f>SUM(I21:L21)</f>
        <v>60</v>
      </c>
      <c r="I21" s="12">
        <v>60</v>
      </c>
      <c r="J21" s="12">
        <v>0</v>
      </c>
      <c r="K21" s="12">
        <v>0</v>
      </c>
      <c r="L21" s="12">
        <v>0</v>
      </c>
    </row>
    <row r="22" spans="1:12" ht="55.5" customHeight="1" x14ac:dyDescent="0.3">
      <c r="A22" s="1" t="s">
        <v>24</v>
      </c>
      <c r="B22" s="9" t="s">
        <v>57</v>
      </c>
      <c r="C22" s="8" t="s">
        <v>32</v>
      </c>
      <c r="D22" s="72" t="s">
        <v>67</v>
      </c>
      <c r="E22" s="3" t="s">
        <v>53</v>
      </c>
      <c r="F22" s="4" t="s">
        <v>33</v>
      </c>
      <c r="G22" s="13" t="s">
        <v>82</v>
      </c>
      <c r="H22" s="13">
        <f>SUM(I22:L22)</f>
        <v>120</v>
      </c>
      <c r="I22" s="12">
        <v>120</v>
      </c>
      <c r="J22" s="12">
        <v>0</v>
      </c>
      <c r="K22" s="12">
        <v>0</v>
      </c>
      <c r="L22" s="12">
        <v>0</v>
      </c>
    </row>
    <row r="23" spans="1:12" ht="97.5" hidden="1" customHeight="1" x14ac:dyDescent="0.3">
      <c r="A23" s="1" t="s">
        <v>24</v>
      </c>
      <c r="D23" s="73"/>
    </row>
    <row r="24" spans="1:12" ht="88.5" customHeight="1" x14ac:dyDescent="0.3">
      <c r="A24" s="34" t="s">
        <v>34</v>
      </c>
      <c r="B24" s="35" t="s">
        <v>35</v>
      </c>
      <c r="C24" s="36" t="s">
        <v>32</v>
      </c>
      <c r="D24" s="74" t="s">
        <v>68</v>
      </c>
      <c r="E24" s="37" t="s">
        <v>51</v>
      </c>
      <c r="F24" s="38" t="s">
        <v>36</v>
      </c>
      <c r="G24" s="39" t="s">
        <v>86</v>
      </c>
      <c r="H24" s="39">
        <f>SUM(I24:L24)</f>
        <v>248</v>
      </c>
      <c r="I24" s="40">
        <v>248</v>
      </c>
      <c r="J24" s="40">
        <v>0</v>
      </c>
      <c r="K24" s="40">
        <v>0</v>
      </c>
      <c r="L24" s="40">
        <v>0</v>
      </c>
    </row>
    <row r="25" spans="1:12" ht="20.25" customHeight="1" x14ac:dyDescent="0.3">
      <c r="A25" s="49"/>
      <c r="B25" s="50"/>
      <c r="C25" s="51"/>
      <c r="D25" s="68" t="s">
        <v>63</v>
      </c>
      <c r="E25" s="52"/>
      <c r="F25" s="53"/>
      <c r="G25" s="54"/>
      <c r="H25" s="54"/>
      <c r="I25" s="55"/>
      <c r="J25" s="55"/>
      <c r="K25" s="55"/>
      <c r="L25" s="56"/>
    </row>
    <row r="26" spans="1:12" ht="3.75" hidden="1" customHeight="1" x14ac:dyDescent="0.3">
      <c r="A26" s="49"/>
      <c r="B26" s="24"/>
      <c r="C26" s="19"/>
      <c r="D26" s="75"/>
      <c r="E26" s="29" t="s">
        <v>54</v>
      </c>
      <c r="F26" s="4"/>
      <c r="G26" s="20"/>
      <c r="H26" s="26"/>
      <c r="I26" s="27"/>
      <c r="J26" s="27"/>
      <c r="K26" s="27"/>
      <c r="L26" s="27"/>
    </row>
    <row r="27" spans="1:12" ht="91.5" customHeight="1" x14ac:dyDescent="0.3">
      <c r="A27" s="49" t="s">
        <v>40</v>
      </c>
      <c r="B27" s="9" t="s">
        <v>58</v>
      </c>
      <c r="C27" s="8" t="s">
        <v>32</v>
      </c>
      <c r="D27" s="72" t="s">
        <v>85</v>
      </c>
      <c r="E27" s="3" t="s">
        <v>53</v>
      </c>
      <c r="F27" s="4" t="s">
        <v>33</v>
      </c>
      <c r="G27" s="69" t="s">
        <v>79</v>
      </c>
      <c r="H27" s="69">
        <f t="shared" ref="H27" si="0">SUM(I27:L27)</f>
        <v>60</v>
      </c>
      <c r="I27" s="12">
        <v>0</v>
      </c>
      <c r="J27" s="12">
        <v>60</v>
      </c>
      <c r="K27" s="12">
        <v>0</v>
      </c>
      <c r="L27" s="12">
        <v>0</v>
      </c>
    </row>
    <row r="28" spans="1:12" ht="66.75" customHeight="1" x14ac:dyDescent="0.3">
      <c r="A28" s="49" t="s">
        <v>45</v>
      </c>
      <c r="B28" s="9" t="s">
        <v>57</v>
      </c>
      <c r="C28" s="8" t="s">
        <v>32</v>
      </c>
      <c r="D28" s="72" t="s">
        <v>85</v>
      </c>
      <c r="E28" s="3" t="s">
        <v>53</v>
      </c>
      <c r="F28" s="4" t="s">
        <v>33</v>
      </c>
      <c r="G28" s="69" t="s">
        <v>81</v>
      </c>
      <c r="H28" s="69">
        <f>SUM(I28:L28)</f>
        <v>105</v>
      </c>
      <c r="I28" s="12">
        <v>0</v>
      </c>
      <c r="J28" s="12">
        <v>105</v>
      </c>
      <c r="K28" s="12">
        <v>0</v>
      </c>
      <c r="L28" s="12">
        <v>0</v>
      </c>
    </row>
    <row r="29" spans="1:12" ht="84.75" customHeight="1" x14ac:dyDescent="0.3">
      <c r="A29" s="49" t="s">
        <v>50</v>
      </c>
      <c r="B29" s="35" t="s">
        <v>35</v>
      </c>
      <c r="C29" s="36" t="s">
        <v>32</v>
      </c>
      <c r="D29" s="74" t="s">
        <v>85</v>
      </c>
      <c r="E29" s="37" t="s">
        <v>51</v>
      </c>
      <c r="F29" s="38" t="s">
        <v>36</v>
      </c>
      <c r="G29" s="39" t="s">
        <v>86</v>
      </c>
      <c r="H29" s="39">
        <f>SUM(I29:L29)</f>
        <v>248</v>
      </c>
      <c r="I29" s="40">
        <v>0</v>
      </c>
      <c r="J29" s="40">
        <v>248</v>
      </c>
      <c r="K29" s="40">
        <v>0</v>
      </c>
      <c r="L29" s="40">
        <v>0</v>
      </c>
    </row>
    <row r="30" spans="1:12" ht="111" hidden="1" customHeight="1" x14ac:dyDescent="0.3">
      <c r="A30" s="49"/>
      <c r="D30" s="73"/>
    </row>
    <row r="31" spans="1:12" ht="95.4" customHeight="1" x14ac:dyDescent="0.3">
      <c r="A31" s="49" t="s">
        <v>69</v>
      </c>
      <c r="B31" s="37" t="s">
        <v>43</v>
      </c>
      <c r="C31" s="36" t="s">
        <v>41</v>
      </c>
      <c r="D31" s="74" t="s">
        <v>60</v>
      </c>
      <c r="E31" s="129" t="s">
        <v>54</v>
      </c>
      <c r="F31" s="38" t="s">
        <v>33</v>
      </c>
      <c r="G31" s="130" t="s">
        <v>44</v>
      </c>
      <c r="H31" s="39">
        <f>SUM(I31:L31)</f>
        <v>90</v>
      </c>
      <c r="I31" s="40">
        <v>0</v>
      </c>
      <c r="J31" s="40">
        <v>90</v>
      </c>
      <c r="K31" s="40">
        <v>0</v>
      </c>
      <c r="L31" s="40">
        <v>0</v>
      </c>
    </row>
    <row r="32" spans="1:12" ht="20.25" customHeight="1" x14ac:dyDescent="0.3">
      <c r="A32" s="34"/>
      <c r="B32" s="52"/>
      <c r="C32" s="51"/>
      <c r="D32" s="68" t="s">
        <v>64</v>
      </c>
      <c r="E32" s="131"/>
      <c r="F32" s="53"/>
      <c r="G32" s="132"/>
      <c r="H32" s="54"/>
      <c r="I32" s="55"/>
      <c r="J32" s="55"/>
      <c r="K32" s="55"/>
      <c r="L32" s="56"/>
    </row>
    <row r="33" spans="1:12" ht="50.25" customHeight="1" x14ac:dyDescent="0.3">
      <c r="A33" s="34" t="s">
        <v>70</v>
      </c>
      <c r="B33" s="35" t="s">
        <v>92</v>
      </c>
      <c r="C33" s="36" t="s">
        <v>41</v>
      </c>
      <c r="D33" s="74" t="s">
        <v>61</v>
      </c>
      <c r="E33" s="129" t="s">
        <v>54</v>
      </c>
      <c r="F33" s="38" t="s">
        <v>33</v>
      </c>
      <c r="G33" s="130" t="s">
        <v>42</v>
      </c>
      <c r="H33" s="39">
        <f>SUM(I33:L33)</f>
        <v>98</v>
      </c>
      <c r="I33" s="40">
        <v>0</v>
      </c>
      <c r="J33" s="40">
        <v>0</v>
      </c>
      <c r="K33" s="40">
        <v>98</v>
      </c>
      <c r="L33" s="40">
        <v>0</v>
      </c>
    </row>
    <row r="34" spans="1:12" ht="86.4" customHeight="1" x14ac:dyDescent="0.3">
      <c r="A34" s="34" t="s">
        <v>71</v>
      </c>
      <c r="B34" s="9" t="s">
        <v>58</v>
      </c>
      <c r="C34" s="8" t="s">
        <v>32</v>
      </c>
      <c r="D34" s="72" t="s">
        <v>88</v>
      </c>
      <c r="E34" s="3" t="s">
        <v>53</v>
      </c>
      <c r="F34" s="4" t="s">
        <v>33</v>
      </c>
      <c r="G34" s="69" t="s">
        <v>80</v>
      </c>
      <c r="H34" s="69">
        <f t="shared" ref="H34" si="1">SUM(I34:L34)</f>
        <v>15</v>
      </c>
      <c r="I34" s="12">
        <v>0</v>
      </c>
      <c r="J34" s="12">
        <v>0</v>
      </c>
      <c r="K34" s="12">
        <v>15</v>
      </c>
      <c r="L34" s="12">
        <v>0</v>
      </c>
    </row>
    <row r="35" spans="1:12" ht="57.75" customHeight="1" x14ac:dyDescent="0.3">
      <c r="A35" s="34" t="s">
        <v>72</v>
      </c>
      <c r="B35" s="9" t="s">
        <v>57</v>
      </c>
      <c r="C35" s="8" t="s">
        <v>32</v>
      </c>
      <c r="D35" s="72" t="s">
        <v>88</v>
      </c>
      <c r="E35" s="3" t="s">
        <v>53</v>
      </c>
      <c r="F35" s="4" t="s">
        <v>33</v>
      </c>
      <c r="G35" s="69" t="s">
        <v>83</v>
      </c>
      <c r="H35" s="69">
        <f>SUM(I35:L35)</f>
        <v>30</v>
      </c>
      <c r="I35" s="12">
        <v>0</v>
      </c>
      <c r="J35" s="12">
        <v>0</v>
      </c>
      <c r="K35" s="12">
        <v>30</v>
      </c>
      <c r="L35" s="12">
        <v>0</v>
      </c>
    </row>
    <row r="36" spans="1:12" ht="82.5" customHeight="1" x14ac:dyDescent="0.3">
      <c r="A36" s="34" t="s">
        <v>73</v>
      </c>
      <c r="B36" s="35" t="s">
        <v>35</v>
      </c>
      <c r="C36" s="36" t="s">
        <v>32</v>
      </c>
      <c r="D36" s="74" t="s">
        <v>88</v>
      </c>
      <c r="E36" s="37" t="s">
        <v>51</v>
      </c>
      <c r="F36" s="38" t="s">
        <v>36</v>
      </c>
      <c r="G36" s="39" t="s">
        <v>87</v>
      </c>
      <c r="H36" s="39">
        <f>SUM(I36:L36)</f>
        <v>186</v>
      </c>
      <c r="I36" s="40">
        <v>0</v>
      </c>
      <c r="J36" s="40">
        <v>0</v>
      </c>
      <c r="K36" s="40">
        <v>186</v>
      </c>
      <c r="L36" s="40">
        <v>0</v>
      </c>
    </row>
    <row r="37" spans="1:12" ht="15" hidden="1" customHeight="1" x14ac:dyDescent="0.3">
      <c r="A37" s="34"/>
      <c r="B37" s="24"/>
      <c r="C37" s="19"/>
      <c r="D37" s="75"/>
      <c r="E37" s="29" t="s">
        <v>54</v>
      </c>
      <c r="F37" s="4"/>
      <c r="G37" s="20"/>
      <c r="H37" s="26"/>
      <c r="I37" s="27"/>
      <c r="J37" s="27"/>
      <c r="K37" s="27"/>
      <c r="L37" s="27"/>
    </row>
    <row r="38" spans="1:12" ht="63" hidden="1" customHeight="1" x14ac:dyDescent="0.3">
      <c r="A38" s="1"/>
    </row>
    <row r="39" spans="1:12" ht="4.5" hidden="1" customHeight="1" x14ac:dyDescent="0.3">
      <c r="A39" s="41" t="s">
        <v>45</v>
      </c>
      <c r="D39" s="73"/>
    </row>
    <row r="40" spans="1:12" ht="22.5" customHeight="1" x14ac:dyDescent="0.3">
      <c r="A40" s="1"/>
      <c r="B40" s="42"/>
      <c r="C40" s="43"/>
      <c r="D40" s="68" t="s">
        <v>65</v>
      </c>
      <c r="E40" s="42"/>
      <c r="F40" s="44"/>
      <c r="G40" s="45"/>
      <c r="H40" s="46"/>
      <c r="I40" s="47"/>
      <c r="J40" s="47"/>
      <c r="K40" s="47"/>
      <c r="L40" s="48"/>
    </row>
    <row r="41" spans="1:12" ht="87.75" customHeight="1" x14ac:dyDescent="0.3">
      <c r="A41" s="1" t="s">
        <v>74</v>
      </c>
      <c r="B41" s="9" t="s">
        <v>58</v>
      </c>
      <c r="C41" s="8" t="s">
        <v>32</v>
      </c>
      <c r="D41" s="72" t="s">
        <v>89</v>
      </c>
      <c r="E41" s="3" t="s">
        <v>53</v>
      </c>
      <c r="F41" s="4" t="s">
        <v>33</v>
      </c>
      <c r="G41" s="69" t="s">
        <v>79</v>
      </c>
      <c r="H41" s="69">
        <f t="shared" ref="H41" si="2">SUM(I41:L41)</f>
        <v>60</v>
      </c>
      <c r="I41" s="12">
        <v>0</v>
      </c>
      <c r="J41" s="12">
        <v>0</v>
      </c>
      <c r="K41" s="12">
        <v>0</v>
      </c>
      <c r="L41" s="12">
        <v>60</v>
      </c>
    </row>
    <row r="42" spans="1:12" ht="65.25" customHeight="1" x14ac:dyDescent="0.3">
      <c r="A42" s="1" t="s">
        <v>75</v>
      </c>
      <c r="B42" s="9" t="s">
        <v>57</v>
      </c>
      <c r="C42" s="8" t="s">
        <v>32</v>
      </c>
      <c r="D42" s="72" t="s">
        <v>89</v>
      </c>
      <c r="E42" s="3" t="s">
        <v>53</v>
      </c>
      <c r="F42" s="4" t="s">
        <v>33</v>
      </c>
      <c r="G42" s="69" t="s">
        <v>84</v>
      </c>
      <c r="H42" s="69">
        <f>SUM(I42:L42)</f>
        <v>115</v>
      </c>
      <c r="I42" s="12">
        <v>0</v>
      </c>
      <c r="J42" s="12">
        <v>0</v>
      </c>
      <c r="K42" s="12">
        <v>0</v>
      </c>
      <c r="L42" s="12">
        <v>115</v>
      </c>
    </row>
    <row r="43" spans="1:12" ht="84.75" customHeight="1" x14ac:dyDescent="0.3">
      <c r="A43" s="1" t="s">
        <v>76</v>
      </c>
      <c r="B43" s="35" t="s">
        <v>35</v>
      </c>
      <c r="C43" s="36" t="s">
        <v>32</v>
      </c>
      <c r="D43" s="74" t="s">
        <v>89</v>
      </c>
      <c r="E43" s="37" t="s">
        <v>51</v>
      </c>
      <c r="F43" s="38" t="s">
        <v>36</v>
      </c>
      <c r="G43" s="39" t="s">
        <v>87</v>
      </c>
      <c r="H43" s="39">
        <f>SUM(I43:L43)</f>
        <v>186</v>
      </c>
      <c r="I43" s="40">
        <v>0</v>
      </c>
      <c r="J43" s="40">
        <v>0</v>
      </c>
      <c r="K43" s="40">
        <v>0</v>
      </c>
      <c r="L43" s="40">
        <v>186</v>
      </c>
    </row>
    <row r="44" spans="1:12" ht="55.5" customHeight="1" x14ac:dyDescent="0.3">
      <c r="A44" s="76" t="s">
        <v>77</v>
      </c>
      <c r="B44" s="9" t="s">
        <v>91</v>
      </c>
      <c r="C44" s="8" t="s">
        <v>46</v>
      </c>
      <c r="D44" s="72" t="s">
        <v>62</v>
      </c>
      <c r="E44" s="3" t="s">
        <v>52</v>
      </c>
      <c r="F44" s="4" t="s">
        <v>33</v>
      </c>
      <c r="G44" s="5" t="s">
        <v>48</v>
      </c>
      <c r="H44" s="15">
        <v>650</v>
      </c>
      <c r="I44" s="14">
        <v>0</v>
      </c>
      <c r="J44" s="14">
        <v>0</v>
      </c>
      <c r="K44" s="14">
        <v>0</v>
      </c>
      <c r="L44" s="14">
        <v>650</v>
      </c>
    </row>
    <row r="45" spans="1:12" ht="29.25" customHeight="1" x14ac:dyDescent="0.3">
      <c r="A45" s="41"/>
      <c r="B45" s="35" t="s">
        <v>49</v>
      </c>
      <c r="C45" s="19"/>
      <c r="D45" s="19"/>
      <c r="E45" s="24"/>
      <c r="F45" s="25"/>
      <c r="G45" s="20"/>
      <c r="H45" s="39">
        <f>SUM(I45:L45)</f>
        <v>188</v>
      </c>
      <c r="I45" s="40">
        <f>SUM(I33:I39)</f>
        <v>0</v>
      </c>
      <c r="J45" s="40">
        <f>SUM(J31)</f>
        <v>90</v>
      </c>
      <c r="K45" s="40">
        <f>SUM(K33)</f>
        <v>98</v>
      </c>
      <c r="L45" s="40">
        <v>0</v>
      </c>
    </row>
    <row r="46" spans="1:12" hidden="1" x14ac:dyDescent="0.3">
      <c r="A46" s="1"/>
      <c r="B46" s="9"/>
      <c r="C46" s="16"/>
      <c r="D46" s="16"/>
      <c r="E46" s="21"/>
      <c r="F46" s="22"/>
      <c r="G46" s="23"/>
      <c r="H46" s="17"/>
      <c r="I46" s="18"/>
      <c r="J46" s="18"/>
      <c r="K46" s="18"/>
      <c r="L46" s="18"/>
    </row>
    <row r="47" spans="1:12" ht="27.75" customHeight="1" x14ac:dyDescent="0.3">
      <c r="A47" s="1"/>
      <c r="B47" s="10" t="s">
        <v>39</v>
      </c>
      <c r="C47" s="8"/>
      <c r="D47" s="8"/>
      <c r="E47" s="3"/>
      <c r="F47" s="4"/>
      <c r="G47" s="5"/>
      <c r="H47" s="11">
        <f>SUM(I47:L47)</f>
        <v>2083</v>
      </c>
      <c r="I47" s="7">
        <f>SUM(I21:I24)</f>
        <v>428</v>
      </c>
      <c r="J47" s="7">
        <f>SUM(J27:J29)</f>
        <v>413</v>
      </c>
      <c r="K47" s="7">
        <f>SUM(K34:K36)</f>
        <v>231</v>
      </c>
      <c r="L47" s="7">
        <f>SUM(L41:L44)</f>
        <v>1011</v>
      </c>
    </row>
    <row r="48" spans="1:12" ht="15.6" x14ac:dyDescent="0.3">
      <c r="A48" s="1"/>
      <c r="B48" s="10" t="s">
        <v>25</v>
      </c>
      <c r="C48" s="8"/>
      <c r="D48" s="8"/>
      <c r="E48" s="3"/>
      <c r="F48" s="4"/>
      <c r="G48" s="5"/>
      <c r="H48" s="11">
        <f>SUM(H45:H47)</f>
        <v>2271</v>
      </c>
      <c r="I48" s="7">
        <f>SUM(I45:I47)</f>
        <v>428</v>
      </c>
      <c r="J48" s="7">
        <f>SUM(J45:J47)</f>
        <v>503</v>
      </c>
      <c r="K48" s="7">
        <f>SUM(K45:K47)</f>
        <v>329</v>
      </c>
      <c r="L48" s="7">
        <f>SUM(L45:L47)</f>
        <v>1011</v>
      </c>
    </row>
    <row r="49" spans="1:12" ht="24.75" customHeight="1" x14ac:dyDescent="0.3">
      <c r="A49" s="58"/>
      <c r="B49" s="28" t="s">
        <v>90</v>
      </c>
      <c r="C49" s="28"/>
      <c r="D49" s="28"/>
      <c r="E49" s="28"/>
      <c r="F49" s="28"/>
      <c r="G49" s="28"/>
      <c r="H49" s="28"/>
      <c r="I49" s="28"/>
      <c r="J49" s="28" t="s">
        <v>26</v>
      </c>
      <c r="K49" s="28"/>
      <c r="L49" s="28"/>
    </row>
    <row r="50" spans="1:12" ht="25.5" customHeight="1" x14ac:dyDescent="0.3">
      <c r="A50" s="70"/>
    </row>
    <row r="51" spans="1:12" x14ac:dyDescent="0.3">
      <c r="A51" s="57"/>
    </row>
  </sheetData>
  <mergeCells count="34">
    <mergeCell ref="A7:B7"/>
    <mergeCell ref="C7:L7"/>
    <mergeCell ref="H2:L2"/>
    <mergeCell ref="A4:L4"/>
    <mergeCell ref="A5:L5"/>
    <mergeCell ref="A6:B6"/>
    <mergeCell ref="C6:L6"/>
    <mergeCell ref="D2:G2"/>
    <mergeCell ref="A8:B8"/>
    <mergeCell ref="C8:L8"/>
    <mergeCell ref="A9:B9"/>
    <mergeCell ref="C9:L9"/>
    <mergeCell ref="A10:B10"/>
    <mergeCell ref="C10:L10"/>
    <mergeCell ref="A11:B11"/>
    <mergeCell ref="C11:L11"/>
    <mergeCell ref="A12:B12"/>
    <mergeCell ref="C12:L12"/>
    <mergeCell ref="A13:B13"/>
    <mergeCell ref="C13:L13"/>
    <mergeCell ref="I17:I19"/>
    <mergeCell ref="J17:J19"/>
    <mergeCell ref="K17:K19"/>
    <mergeCell ref="L17:L19"/>
    <mergeCell ref="A14:L14"/>
    <mergeCell ref="A15:L15"/>
    <mergeCell ref="A16:A19"/>
    <mergeCell ref="B16:B19"/>
    <mergeCell ref="C16:C19"/>
    <mergeCell ref="E16:E19"/>
    <mergeCell ref="F16:F19"/>
    <mergeCell ref="G16:G19"/>
    <mergeCell ref="H16:H19"/>
    <mergeCell ref="I16:L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2018-11-19T09:34:22Z</dcterms:modified>
</cp:coreProperties>
</file>